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7515" windowHeight="5895" tabRatio="602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32" i="1" l="1"/>
  <c r="D23" i="2" l="1"/>
  <c r="D18" i="2"/>
  <c r="D13" i="2"/>
  <c r="D26" i="2"/>
</calcChain>
</file>

<file path=xl/sharedStrings.xml><?xml version="1.0" encoding="utf-8"?>
<sst xmlns="http://schemas.openxmlformats.org/spreadsheetml/2006/main" count="66" uniqueCount="63">
  <si>
    <t>Наименование статьи</t>
  </si>
  <si>
    <t>Оргтехника, расходные материалы к ней</t>
  </si>
  <si>
    <t>Командировочные расходы, семинары</t>
  </si>
  <si>
    <t>Представительские расходы</t>
  </si>
  <si>
    <t>Канцелярские товары, символика</t>
  </si>
  <si>
    <t xml:space="preserve">Хозяйственные и прочие расходы </t>
  </si>
  <si>
    <t>Услуги аудита</t>
  </si>
  <si>
    <t>Всего расходов</t>
  </si>
  <si>
    <t>Услуги банка</t>
  </si>
  <si>
    <t xml:space="preserve">                                                </t>
  </si>
  <si>
    <t>Остаток на</t>
  </si>
  <si>
    <t>Поступило за</t>
  </si>
  <si>
    <t>вступительные взносы</t>
  </si>
  <si>
    <t>членские взносы</t>
  </si>
  <si>
    <t>взносы в компенсационный фонд</t>
  </si>
  <si>
    <t>1 124 319,96 + 9 823,43</t>
  </si>
  <si>
    <t>возврат комп. фонда с депозита</t>
  </si>
  <si>
    <t>проценты полученные по депозиту</t>
  </si>
  <si>
    <t>проценты полученные по р/с</t>
  </si>
  <si>
    <t>за выписку из реестра</t>
  </si>
  <si>
    <t>Итого</t>
  </si>
  <si>
    <t>Расход за</t>
  </si>
  <si>
    <t>УСНО с полученных % за депозит</t>
  </si>
  <si>
    <t xml:space="preserve">Остаток на </t>
  </si>
  <si>
    <t>касса</t>
  </si>
  <si>
    <t>р/с</t>
  </si>
  <si>
    <t>размещено в депозит</t>
  </si>
  <si>
    <t>в подотчете</t>
  </si>
  <si>
    <t>Расход по смете</t>
  </si>
  <si>
    <t>РАСЧЕТ</t>
  </si>
  <si>
    <t xml:space="preserve"> (Кт 55.03)</t>
  </si>
  <si>
    <t>соцстрах</t>
  </si>
  <si>
    <t>С-до 69.01 Дт</t>
  </si>
  <si>
    <t>С-до 69.01 Кт</t>
  </si>
  <si>
    <t>(51) + (50.01)</t>
  </si>
  <si>
    <t>2012 год:</t>
  </si>
  <si>
    <t>31.12.2012:</t>
  </si>
  <si>
    <t>к возмещению по б/л листам</t>
  </si>
  <si>
    <t xml:space="preserve"> </t>
  </si>
  <si>
    <t xml:space="preserve">                 УТВЕРЖДЕНО</t>
  </si>
  <si>
    <t xml:space="preserve">№ </t>
  </si>
  <si>
    <t>ИПС"Гарант"</t>
  </si>
  <si>
    <t>ПРОЕКТ</t>
  </si>
  <si>
    <t>ПЛАН (руб.)</t>
  </si>
  <si>
    <t>Содержание офисного помещения</t>
  </si>
  <si>
    <t>Транспортные расходы (ГСМ, тех.обслуживание, страховка, транспортный налог, аренда гаража)</t>
  </si>
  <si>
    <t>Фонд заработной платы с НДФЛ</t>
  </si>
  <si>
    <t>Страховые взносы во внебюджетные фонды (ПФР, ФСС, ОМС)</t>
  </si>
  <si>
    <t>Услуги связи (тел. связь, интернет, сопровождение интернет-сайта)</t>
  </si>
  <si>
    <t>Членский взнос в Национальное СРО</t>
  </si>
  <si>
    <t xml:space="preserve"> Х.К.Баширов</t>
  </si>
  <si>
    <t xml:space="preserve">Решением Общего собрания членов </t>
  </si>
  <si>
    <t>АСРО «ГС РМЭ»</t>
  </si>
  <si>
    <t>Председатель Совета АСРО «ГС РМЭ»</t>
  </si>
  <si>
    <t xml:space="preserve">Смета расходов СРО НП "ГС РМЭ" на 2017 год </t>
  </si>
  <si>
    <t>Членсктй взнос в РМОР "Союз строителей РМЭ"</t>
  </si>
  <si>
    <t xml:space="preserve">     Приложение № 6 к протоколу заседания Совета АСРО "ГС РМЭ" № 1 от 27 января 2017 г.</t>
  </si>
  <si>
    <t>Протокол № 1 от 27 января 2017 г.</t>
  </si>
  <si>
    <t xml:space="preserve">задолженность по членским взносам </t>
  </si>
  <si>
    <t>в том числе задолженность по целевому взносу на офисное помещение</t>
  </si>
  <si>
    <t>Резерв Совета:</t>
  </si>
  <si>
    <t>проведение профессионального праздника "День строителя",  конкурсов, семинаров, оказание материальной помощи, поощрения</t>
  </si>
  <si>
    <t xml:space="preserve">целевое финансирование участнику конкурса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</si>
</sst>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dd/mm/yy;@"/>
    <numFmt numFmtId="166" formatCode="#,##0.00_р_."/>
    <numFmt numFmtId="167" formatCode="#,##0_р_."/>
  </numFmts>
  <fonts count="21" x14ac:knownFonts="1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10"/>
      <name val="Arial Cyr"/>
      <charset val="204"/>
    </font>
    <font>
      <sz val="36"/>
      <name val="Times New Roman"/>
      <family val="1"/>
      <charset val="204"/>
    </font>
    <font>
      <sz val="2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26"/>
      <name val="Times New Roman"/>
      <family val="1"/>
      <charset val="204"/>
    </font>
    <font>
      <sz val="34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0"/>
      <name val="Arial Cyr"/>
      <charset val="204"/>
    </font>
    <font>
      <b/>
      <sz val="30"/>
      <color rgb="FFFF0000"/>
      <name val="Arial Cyr"/>
      <charset val="204"/>
    </font>
    <font>
      <b/>
      <sz val="30"/>
      <color rgb="FFFF0000"/>
      <name val="Times New Roman"/>
      <family val="1"/>
      <charset val="204"/>
    </font>
    <font>
      <sz val="2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0" fillId="0" borderId="0" xfId="0" applyFont="1"/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5" fillId="0" borderId="0" xfId="0" applyFont="1"/>
    <xf numFmtId="0" fontId="8" fillId="0" borderId="0" xfId="0" applyFont="1"/>
    <xf numFmtId="2" fontId="8" fillId="0" borderId="0" xfId="0" applyNumberFormat="1" applyFont="1"/>
    <xf numFmtId="2" fontId="4" fillId="0" borderId="0" xfId="0" applyNumberFormat="1" applyFont="1"/>
    <xf numFmtId="0" fontId="9" fillId="0" borderId="0" xfId="0" applyFont="1"/>
    <xf numFmtId="0" fontId="0" fillId="0" borderId="0" xfId="0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166" fontId="10" fillId="0" borderId="0" xfId="0" applyNumberFormat="1" applyFont="1"/>
    <xf numFmtId="166" fontId="0" fillId="0" borderId="0" xfId="0" applyNumberFormat="1"/>
    <xf numFmtId="164" fontId="10" fillId="0" borderId="0" xfId="0" applyNumberFormat="1" applyFont="1"/>
    <xf numFmtId="164" fontId="12" fillId="0" borderId="0" xfId="0" applyNumberFormat="1" applyFont="1"/>
    <xf numFmtId="164" fontId="12" fillId="0" borderId="0" xfId="0" applyNumberFormat="1" applyFont="1" applyBorder="1"/>
    <xf numFmtId="164" fontId="2" fillId="0" borderId="0" xfId="0" applyNumberFormat="1" applyFont="1"/>
    <xf numFmtId="0" fontId="11" fillId="3" borderId="1" xfId="0" applyFont="1" applyFill="1" applyBorder="1"/>
    <xf numFmtId="0" fontId="10" fillId="3" borderId="2" xfId="0" applyFont="1" applyFill="1" applyBorder="1"/>
    <xf numFmtId="166" fontId="10" fillId="3" borderId="2" xfId="0" applyNumberFormat="1" applyFont="1" applyFill="1" applyBorder="1"/>
    <xf numFmtId="0" fontId="10" fillId="3" borderId="3" xfId="0" applyFont="1" applyFill="1" applyBorder="1"/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/>
    <xf numFmtId="0" fontId="10" fillId="3" borderId="6" xfId="0" applyFont="1" applyFill="1" applyBorder="1" applyAlignment="1">
      <alignment horizontal="left"/>
    </xf>
    <xf numFmtId="0" fontId="10" fillId="3" borderId="7" xfId="0" applyFont="1" applyFill="1" applyBorder="1"/>
    <xf numFmtId="166" fontId="11" fillId="3" borderId="2" xfId="0" applyNumberFormat="1" applyFont="1" applyFill="1" applyBorder="1"/>
    <xf numFmtId="0" fontId="13" fillId="3" borderId="8" xfId="0" applyFont="1" applyFill="1" applyBorder="1" applyAlignment="1">
      <alignment horizontal="left"/>
    </xf>
    <xf numFmtId="0" fontId="10" fillId="3" borderId="9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Fill="1" applyBorder="1"/>
    <xf numFmtId="14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166" fontId="10" fillId="0" borderId="0" xfId="0" applyNumberFormat="1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166" fontId="10" fillId="0" borderId="0" xfId="0" applyNumberFormat="1" applyFont="1" applyFill="1"/>
    <xf numFmtId="0" fontId="11" fillId="3" borderId="5" xfId="0" applyFont="1" applyFill="1" applyBorder="1"/>
    <xf numFmtId="14" fontId="10" fillId="3" borderId="6" xfId="0" applyNumberFormat="1" applyFont="1" applyFill="1" applyBorder="1" applyAlignment="1">
      <alignment horizontal="left"/>
    </xf>
    <xf numFmtId="164" fontId="12" fillId="0" borderId="10" xfId="0" applyNumberFormat="1" applyFont="1" applyBorder="1"/>
    <xf numFmtId="164" fontId="10" fillId="0" borderId="10" xfId="0" applyNumberFormat="1" applyFont="1" applyBorder="1"/>
    <xf numFmtId="39" fontId="12" fillId="0" borderId="10" xfId="0" applyNumberFormat="1" applyFont="1" applyBorder="1"/>
    <xf numFmtId="0" fontId="11" fillId="4" borderId="1" xfId="0" applyFont="1" applyFill="1" applyBorder="1"/>
    <xf numFmtId="0" fontId="13" fillId="4" borderId="8" xfId="0" applyFont="1" applyFill="1" applyBorder="1" applyAlignment="1">
      <alignment horizontal="left"/>
    </xf>
    <xf numFmtId="0" fontId="10" fillId="4" borderId="3" xfId="0" applyFont="1" applyFill="1" applyBorder="1"/>
    <xf numFmtId="0" fontId="10" fillId="4" borderId="4" xfId="0" applyFont="1" applyFill="1" applyBorder="1" applyAlignment="1">
      <alignment horizontal="left"/>
    </xf>
    <xf numFmtId="0" fontId="10" fillId="4" borderId="10" xfId="0" applyFont="1" applyFill="1" applyBorder="1"/>
    <xf numFmtId="0" fontId="10" fillId="4" borderId="9" xfId="0" applyFont="1" applyFill="1" applyBorder="1" applyAlignment="1">
      <alignment horizontal="left"/>
    </xf>
    <xf numFmtId="0" fontId="10" fillId="4" borderId="5" xfId="0" applyFont="1" applyFill="1" applyBorder="1"/>
    <xf numFmtId="0" fontId="10" fillId="4" borderId="6" xfId="0" applyFont="1" applyFill="1" applyBorder="1" applyAlignment="1">
      <alignment horizontal="left"/>
    </xf>
    <xf numFmtId="14" fontId="13" fillId="4" borderId="8" xfId="0" applyNumberFormat="1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166" fontId="11" fillId="3" borderId="7" xfId="0" applyNumberFormat="1" applyFont="1" applyFill="1" applyBorder="1"/>
    <xf numFmtId="0" fontId="10" fillId="4" borderId="2" xfId="0" applyFont="1" applyFill="1" applyBorder="1"/>
    <xf numFmtId="166" fontId="10" fillId="4" borderId="2" xfId="0" applyNumberFormat="1" applyFont="1" applyFill="1" applyBorder="1"/>
    <xf numFmtId="0" fontId="10" fillId="4" borderId="7" xfId="0" applyFont="1" applyFill="1" applyBorder="1"/>
    <xf numFmtId="166" fontId="11" fillId="4" borderId="2" xfId="0" applyNumberFormat="1" applyFont="1" applyFill="1" applyBorder="1"/>
    <xf numFmtId="0" fontId="11" fillId="5" borderId="1" xfId="0" applyFont="1" applyFill="1" applyBorder="1"/>
    <xf numFmtId="0" fontId="10" fillId="3" borderId="0" xfId="0" applyFont="1" applyFill="1" applyBorder="1" applyAlignment="1">
      <alignment horizontal="left"/>
    </xf>
    <xf numFmtId="166" fontId="10" fillId="4" borderId="7" xfId="0" applyNumberFormat="1" applyFont="1" applyFill="1" applyBorder="1"/>
    <xf numFmtId="0" fontId="10" fillId="4" borderId="8" xfId="0" applyFont="1" applyFill="1" applyBorder="1"/>
    <xf numFmtId="166" fontId="11" fillId="4" borderId="7" xfId="0" applyNumberFormat="1" applyFont="1" applyFill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/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/>
    </xf>
    <xf numFmtId="3" fontId="17" fillId="6" borderId="2" xfId="0" applyNumberFormat="1" applyFont="1" applyFill="1" applyBorder="1" applyAlignment="1">
      <alignment horizontal="left" vertical="top"/>
    </xf>
    <xf numFmtId="4" fontId="18" fillId="6" borderId="2" xfId="0" applyNumberFormat="1" applyFont="1" applyFill="1" applyBorder="1" applyAlignment="1">
      <alignment horizontal="left" vertical="top"/>
    </xf>
    <xf numFmtId="167" fontId="16" fillId="6" borderId="2" xfId="0" applyNumberFormat="1" applyFont="1" applyFill="1" applyBorder="1" applyAlignment="1">
      <alignment horizontal="center" vertical="center"/>
    </xf>
    <xf numFmtId="167" fontId="16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3" fontId="16" fillId="6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4" fontId="16" fillId="6" borderId="0" xfId="0" applyNumberFormat="1" applyFont="1" applyFill="1" applyBorder="1" applyAlignment="1">
      <alignment horizontal="center" vertical="center"/>
    </xf>
    <xf numFmtId="166" fontId="16" fillId="6" borderId="0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3" fontId="16" fillId="6" borderId="6" xfId="0" applyNumberFormat="1" applyFont="1" applyFill="1" applyBorder="1" applyAlignment="1">
      <alignment horizontal="left" vertical="top"/>
    </xf>
    <xf numFmtId="4" fontId="19" fillId="6" borderId="7" xfId="0" applyNumberFormat="1" applyFont="1" applyFill="1" applyBorder="1" applyAlignment="1">
      <alignment horizontal="left" vertical="top"/>
    </xf>
    <xf numFmtId="0" fontId="16" fillId="0" borderId="5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167" fontId="16" fillId="6" borderId="1" xfId="0" applyNumberFormat="1" applyFont="1" applyFill="1" applyBorder="1" applyAlignment="1">
      <alignment horizontal="center" vertical="center"/>
    </xf>
    <xf numFmtId="167" fontId="16" fillId="6" borderId="8" xfId="0" applyNumberFormat="1" applyFont="1" applyFill="1" applyBorder="1" applyAlignment="1">
      <alignment horizontal="center" vertical="center"/>
    </xf>
    <xf numFmtId="167" fontId="16" fillId="6" borderId="3" xfId="0" applyNumberFormat="1" applyFont="1" applyFill="1" applyBorder="1" applyAlignment="1">
      <alignment horizontal="center" vertical="center"/>
    </xf>
    <xf numFmtId="167" fontId="16" fillId="6" borderId="4" xfId="0" applyNumberFormat="1" applyFont="1" applyFill="1" applyBorder="1" applyAlignment="1">
      <alignment horizontal="center" vertical="center"/>
    </xf>
    <xf numFmtId="167" fontId="16" fillId="6" borderId="10" xfId="0" applyNumberFormat="1" applyFont="1" applyFill="1" applyBorder="1" applyAlignment="1">
      <alignment horizontal="center" vertical="center"/>
    </xf>
    <xf numFmtId="167" fontId="16" fillId="6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167" fontId="16" fillId="6" borderId="5" xfId="0" applyNumberFormat="1" applyFont="1" applyFill="1" applyBorder="1" applyAlignment="1">
      <alignment horizontal="center" vertical="center"/>
    </xf>
    <xf numFmtId="167" fontId="16" fillId="6" borderId="7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7" fontId="16" fillId="6" borderId="1" xfId="0" applyNumberFormat="1" applyFont="1" applyFill="1" applyBorder="1" applyAlignment="1">
      <alignment horizontal="center" vertical="center" wrapText="1"/>
    </xf>
    <xf numFmtId="167" fontId="16" fillId="6" borderId="8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2" borderId="5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view="pageLayout" zoomScale="50" zoomScaleNormal="50" zoomScalePageLayoutView="50" workbookViewId="0">
      <selection activeCell="B31" sqref="B31:D31"/>
    </sheetView>
  </sheetViews>
  <sheetFormatPr defaultRowHeight="14.25" x14ac:dyDescent="0.2"/>
  <cols>
    <col min="1" max="1" width="11.85546875" style="3" customWidth="1"/>
    <col min="2" max="2" width="111.42578125" customWidth="1"/>
    <col min="3" max="3" width="31.140625" style="4" customWidth="1"/>
    <col min="4" max="4" width="38.42578125" style="1" customWidth="1"/>
    <col min="5" max="5" width="40.140625" customWidth="1"/>
    <col min="6" max="6" width="22.140625" customWidth="1"/>
    <col min="7" max="7" width="15.140625" style="2" customWidth="1"/>
    <col min="8" max="8" width="30.5703125" customWidth="1"/>
  </cols>
  <sheetData>
    <row r="1" spans="1:12" ht="35.25" customHeight="1" x14ac:dyDescent="0.45">
      <c r="B1" s="112" t="s">
        <v>56</v>
      </c>
      <c r="C1" s="112"/>
      <c r="D1" s="112"/>
      <c r="E1" s="112"/>
      <c r="F1" s="112"/>
      <c r="G1" s="112"/>
    </row>
    <row r="2" spans="1:12" ht="44.25" customHeight="1" x14ac:dyDescent="0.65">
      <c r="B2" s="13" t="s">
        <v>42</v>
      </c>
      <c r="C2" s="124" t="s">
        <v>39</v>
      </c>
      <c r="D2" s="124"/>
      <c r="E2" s="124"/>
      <c r="F2" s="124"/>
      <c r="G2" s="124"/>
    </row>
    <row r="3" spans="1:12" ht="33.75" customHeight="1" x14ac:dyDescent="0.6">
      <c r="A3" s="71"/>
      <c r="B3" s="71"/>
      <c r="C3" s="70" t="s">
        <v>38</v>
      </c>
      <c r="D3" s="125" t="s">
        <v>51</v>
      </c>
      <c r="E3" s="125"/>
      <c r="F3" s="125"/>
      <c r="G3" s="125"/>
    </row>
    <row r="4" spans="1:12" ht="42" customHeight="1" x14ac:dyDescent="0.6">
      <c r="A4" s="71"/>
      <c r="B4" s="71"/>
      <c r="C4" s="72"/>
      <c r="D4" s="125" t="s">
        <v>52</v>
      </c>
      <c r="E4" s="125"/>
      <c r="F4" s="125"/>
      <c r="G4" s="125"/>
    </row>
    <row r="5" spans="1:12" ht="41.25" customHeight="1" x14ac:dyDescent="0.6">
      <c r="A5" s="71"/>
      <c r="B5" s="71"/>
      <c r="C5" s="72"/>
      <c r="D5" s="125" t="s">
        <v>57</v>
      </c>
      <c r="E5" s="125"/>
      <c r="F5" s="125"/>
      <c r="G5" s="125"/>
    </row>
    <row r="6" spans="1:12" ht="44.25" customHeight="1" x14ac:dyDescent="0.6">
      <c r="A6" s="71"/>
      <c r="B6" s="71"/>
      <c r="C6" s="72"/>
      <c r="D6" s="125" t="s">
        <v>53</v>
      </c>
      <c r="E6" s="125"/>
      <c r="F6" s="125"/>
      <c r="G6" s="125"/>
    </row>
    <row r="7" spans="1:12" ht="63.75" customHeight="1" x14ac:dyDescent="0.6">
      <c r="A7" s="106" t="s">
        <v>50</v>
      </c>
      <c r="B7" s="106"/>
      <c r="C7" s="106"/>
      <c r="D7" s="106"/>
      <c r="E7" s="106"/>
      <c r="F7" s="106"/>
      <c r="G7" s="106"/>
    </row>
    <row r="8" spans="1:12" ht="124.5" customHeight="1" x14ac:dyDescent="0.65">
      <c r="A8" s="13"/>
      <c r="B8" s="113" t="s">
        <v>54</v>
      </c>
      <c r="C8" s="113"/>
      <c r="D8" s="113"/>
      <c r="E8" s="113"/>
      <c r="F8" s="113"/>
      <c r="G8" s="113"/>
    </row>
    <row r="9" spans="1:12" ht="27.75" customHeight="1" x14ac:dyDescent="0.65">
      <c r="A9" s="13"/>
      <c r="B9" s="10" t="s">
        <v>9</v>
      </c>
      <c r="C9" s="11"/>
      <c r="D9" s="12"/>
    </row>
    <row r="10" spans="1:12" ht="111.75" customHeight="1" x14ac:dyDescent="0.5">
      <c r="A10" s="73" t="s">
        <v>40</v>
      </c>
      <c r="B10" s="118" t="s">
        <v>0</v>
      </c>
      <c r="C10" s="119"/>
      <c r="D10" s="120"/>
      <c r="E10" s="116" t="s">
        <v>43</v>
      </c>
      <c r="F10" s="117"/>
      <c r="G10" s="7"/>
      <c r="H10" s="7"/>
    </row>
    <row r="11" spans="1:12" ht="63" customHeight="1" x14ac:dyDescent="0.5">
      <c r="A11" s="74">
        <v>1</v>
      </c>
      <c r="B11" s="107" t="s">
        <v>46</v>
      </c>
      <c r="C11" s="108"/>
      <c r="D11" s="109"/>
      <c r="E11" s="110">
        <v>6177600</v>
      </c>
      <c r="F11" s="111"/>
      <c r="G11" s="7"/>
      <c r="H11" s="15"/>
    </row>
    <row r="12" spans="1:12" ht="63" customHeight="1" x14ac:dyDescent="0.5">
      <c r="A12" s="83">
        <v>2</v>
      </c>
      <c r="B12" s="121" t="s">
        <v>47</v>
      </c>
      <c r="C12" s="122"/>
      <c r="D12" s="123"/>
      <c r="E12" s="114">
        <v>1865655</v>
      </c>
      <c r="F12" s="115"/>
      <c r="G12" s="84"/>
      <c r="H12" s="86"/>
      <c r="I12" s="87"/>
      <c r="J12" s="85"/>
      <c r="K12" s="7"/>
      <c r="L12" s="15"/>
    </row>
    <row r="13" spans="1:12" ht="63" customHeight="1" x14ac:dyDescent="0.5">
      <c r="A13" s="74">
        <v>3</v>
      </c>
      <c r="B13" s="107" t="s">
        <v>8</v>
      </c>
      <c r="C13" s="108"/>
      <c r="D13" s="109"/>
      <c r="E13" s="110">
        <v>60000</v>
      </c>
      <c r="F13" s="111"/>
      <c r="G13" s="7"/>
      <c r="H13" s="7"/>
    </row>
    <row r="14" spans="1:12" ht="81.75" customHeight="1" x14ac:dyDescent="0.5">
      <c r="A14" s="74">
        <v>4</v>
      </c>
      <c r="B14" s="126" t="s">
        <v>45</v>
      </c>
      <c r="C14" s="127"/>
      <c r="D14" s="128"/>
      <c r="E14" s="110">
        <v>496000</v>
      </c>
      <c r="F14" s="111"/>
      <c r="G14" s="7"/>
      <c r="H14" s="7"/>
    </row>
    <row r="15" spans="1:12" ht="63" customHeight="1" x14ac:dyDescent="0.5">
      <c r="A15" s="74">
        <v>5</v>
      </c>
      <c r="B15" s="88" t="s">
        <v>44</v>
      </c>
      <c r="C15" s="81"/>
      <c r="D15" s="82"/>
      <c r="E15" s="110">
        <v>258500</v>
      </c>
      <c r="F15" s="111"/>
      <c r="G15" s="7"/>
      <c r="H15" s="7"/>
    </row>
    <row r="16" spans="1:12" ht="81" customHeight="1" x14ac:dyDescent="0.5">
      <c r="A16" s="74">
        <v>6</v>
      </c>
      <c r="B16" s="107" t="s">
        <v>48</v>
      </c>
      <c r="C16" s="108"/>
      <c r="D16" s="109"/>
      <c r="E16" s="110">
        <v>205000</v>
      </c>
      <c r="F16" s="111"/>
      <c r="G16" s="7"/>
      <c r="H16" s="7"/>
    </row>
    <row r="17" spans="1:8" ht="62.25" customHeight="1" x14ac:dyDescent="0.5">
      <c r="A17" s="74">
        <v>7</v>
      </c>
      <c r="B17" s="107" t="s">
        <v>41</v>
      </c>
      <c r="C17" s="108"/>
      <c r="D17" s="109"/>
      <c r="E17" s="110">
        <v>103200</v>
      </c>
      <c r="F17" s="111"/>
      <c r="G17" s="7"/>
      <c r="H17" s="7"/>
    </row>
    <row r="18" spans="1:8" ht="62.25" customHeight="1" x14ac:dyDescent="0.5">
      <c r="A18" s="74">
        <v>8</v>
      </c>
      <c r="B18" s="107" t="s">
        <v>4</v>
      </c>
      <c r="C18" s="108"/>
      <c r="D18" s="109"/>
      <c r="E18" s="110">
        <v>120000</v>
      </c>
      <c r="F18" s="111"/>
      <c r="G18" s="7"/>
      <c r="H18" s="7"/>
    </row>
    <row r="19" spans="1:8" ht="63" customHeight="1" x14ac:dyDescent="0.5">
      <c r="A19" s="74">
        <v>9</v>
      </c>
      <c r="B19" s="107" t="s">
        <v>1</v>
      </c>
      <c r="C19" s="108"/>
      <c r="D19" s="109"/>
      <c r="E19" s="110">
        <v>200000</v>
      </c>
      <c r="F19" s="111"/>
      <c r="G19" s="7"/>
      <c r="H19" s="7"/>
    </row>
    <row r="20" spans="1:8" ht="63" customHeight="1" x14ac:dyDescent="0.5">
      <c r="A20" s="74">
        <v>10</v>
      </c>
      <c r="B20" s="107" t="s">
        <v>2</v>
      </c>
      <c r="C20" s="108"/>
      <c r="D20" s="109"/>
      <c r="E20" s="110">
        <v>311000</v>
      </c>
      <c r="F20" s="111"/>
      <c r="G20" s="7"/>
      <c r="H20" s="7"/>
    </row>
    <row r="21" spans="1:8" ht="62.25" customHeight="1" x14ac:dyDescent="0.5">
      <c r="A21" s="74">
        <v>11</v>
      </c>
      <c r="B21" s="107" t="s">
        <v>3</v>
      </c>
      <c r="C21" s="108"/>
      <c r="D21" s="109"/>
      <c r="E21" s="110">
        <v>80000</v>
      </c>
      <c r="F21" s="111"/>
      <c r="G21" s="7"/>
      <c r="H21" s="7"/>
    </row>
    <row r="22" spans="1:8" ht="62.25" customHeight="1" x14ac:dyDescent="0.5">
      <c r="A22" s="74">
        <v>12</v>
      </c>
      <c r="B22" s="107" t="s">
        <v>6</v>
      </c>
      <c r="C22" s="108"/>
      <c r="D22" s="109"/>
      <c r="E22" s="110">
        <v>40000</v>
      </c>
      <c r="F22" s="111"/>
      <c r="G22" s="7"/>
      <c r="H22" s="7"/>
    </row>
    <row r="23" spans="1:8" ht="63" customHeight="1" x14ac:dyDescent="0.5">
      <c r="A23" s="74">
        <v>13</v>
      </c>
      <c r="B23" s="107" t="s">
        <v>5</v>
      </c>
      <c r="C23" s="108"/>
      <c r="D23" s="109"/>
      <c r="E23" s="110">
        <v>334699</v>
      </c>
      <c r="F23" s="111"/>
      <c r="G23" s="7"/>
      <c r="H23" s="7"/>
    </row>
    <row r="24" spans="1:8" ht="37.5" hidden="1" x14ac:dyDescent="0.2">
      <c r="A24" s="80"/>
      <c r="B24" s="75"/>
      <c r="C24" s="76"/>
      <c r="D24" s="77"/>
      <c r="E24" s="78"/>
      <c r="F24" s="79"/>
    </row>
    <row r="25" spans="1:8" ht="67.5" customHeight="1" x14ac:dyDescent="0.2">
      <c r="A25" s="74">
        <v>14</v>
      </c>
      <c r="B25" s="107" t="s">
        <v>49</v>
      </c>
      <c r="C25" s="108"/>
      <c r="D25" s="109"/>
      <c r="E25" s="110">
        <v>893348</v>
      </c>
      <c r="F25" s="111"/>
    </row>
    <row r="26" spans="1:8" ht="63" customHeight="1" x14ac:dyDescent="0.2">
      <c r="A26" s="89">
        <v>15</v>
      </c>
      <c r="B26" s="92" t="s">
        <v>55</v>
      </c>
      <c r="C26" s="90"/>
      <c r="D26" s="91"/>
      <c r="E26" s="110">
        <v>50000</v>
      </c>
      <c r="F26" s="111"/>
    </row>
    <row r="27" spans="1:8" ht="63" customHeight="1" x14ac:dyDescent="0.2">
      <c r="A27" s="93">
        <v>16</v>
      </c>
      <c r="B27" s="134" t="s">
        <v>60</v>
      </c>
      <c r="C27" s="135"/>
      <c r="D27" s="136"/>
      <c r="E27" s="100">
        <v>3837572</v>
      </c>
      <c r="F27" s="101"/>
    </row>
    <row r="28" spans="1:8" ht="84.6" customHeight="1" x14ac:dyDescent="0.2">
      <c r="A28" s="94"/>
      <c r="B28" s="131" t="s">
        <v>61</v>
      </c>
      <c r="C28" s="132"/>
      <c r="D28" s="133"/>
      <c r="E28" s="102"/>
      <c r="F28" s="103"/>
    </row>
    <row r="29" spans="1:8" ht="45" customHeight="1" x14ac:dyDescent="0.2">
      <c r="A29" s="95"/>
      <c r="B29" s="131" t="s">
        <v>58</v>
      </c>
      <c r="C29" s="132"/>
      <c r="D29" s="132"/>
      <c r="E29" s="102"/>
      <c r="F29" s="103"/>
    </row>
    <row r="30" spans="1:8" s="9" customFormat="1" ht="46.15" customHeight="1" x14ac:dyDescent="0.5">
      <c r="A30" s="95"/>
      <c r="B30" s="129" t="s">
        <v>59</v>
      </c>
      <c r="C30" s="130"/>
      <c r="D30" s="130"/>
      <c r="E30" s="102"/>
      <c r="F30" s="103"/>
      <c r="G30" s="8"/>
      <c r="H30" s="8"/>
    </row>
    <row r="31" spans="1:8" s="9" customFormat="1" ht="49.9" customHeight="1" x14ac:dyDescent="0.5">
      <c r="A31" s="96"/>
      <c r="B31" s="137" t="s">
        <v>62</v>
      </c>
      <c r="C31" s="138"/>
      <c r="D31" s="139"/>
      <c r="E31" s="104"/>
      <c r="F31" s="105"/>
      <c r="G31" s="8"/>
      <c r="H31" s="8"/>
    </row>
    <row r="32" spans="1:8" ht="121.9" customHeight="1" x14ac:dyDescent="0.5">
      <c r="A32" s="97" t="s">
        <v>7</v>
      </c>
      <c r="B32" s="98"/>
      <c r="C32" s="98"/>
      <c r="D32" s="99"/>
      <c r="E32" s="110">
        <f>E11+E12+E13+E14+E15+E16+E17+E18+E19+E20+E21+E22+E23+E25+E26+E27</f>
        <v>15032574</v>
      </c>
      <c r="F32" s="111"/>
      <c r="G32" s="7"/>
      <c r="H32" s="7"/>
    </row>
    <row r="33" spans="1:8" ht="17.25" customHeight="1" x14ac:dyDescent="0.5">
      <c r="A33" s="7"/>
      <c r="B33" s="5"/>
      <c r="C33" s="6"/>
      <c r="D33" s="5"/>
      <c r="E33" s="7"/>
      <c r="F33" s="7"/>
      <c r="G33" s="7"/>
      <c r="H33" s="7"/>
    </row>
    <row r="34" spans="1:8" ht="17.25" customHeight="1" x14ac:dyDescent="0.5">
      <c r="A34" s="7"/>
      <c r="B34" s="5"/>
      <c r="C34" s="6"/>
      <c r="D34" s="5"/>
      <c r="E34" s="7"/>
      <c r="F34" s="7"/>
      <c r="G34" s="7"/>
      <c r="H34" s="7"/>
    </row>
    <row r="35" spans="1:8" ht="32.25" customHeight="1" x14ac:dyDescent="0.5">
      <c r="A35" s="7"/>
      <c r="B35" s="5"/>
      <c r="C35" s="6"/>
      <c r="D35" s="5"/>
      <c r="E35" s="7"/>
      <c r="F35" s="7"/>
      <c r="G35" s="7"/>
      <c r="H35" s="7"/>
    </row>
    <row r="36" spans="1:8" ht="32.25" customHeight="1" x14ac:dyDescent="0.5">
      <c r="A36" s="7"/>
      <c r="B36" s="5"/>
      <c r="C36" s="6"/>
      <c r="D36" s="5"/>
      <c r="E36" s="5"/>
      <c r="F36" s="7"/>
      <c r="G36" s="7"/>
      <c r="H36" s="7"/>
    </row>
    <row r="37" spans="1:8" ht="32.25" customHeight="1" x14ac:dyDescent="0.5">
      <c r="A37" s="7"/>
      <c r="B37" s="5"/>
      <c r="C37" s="6"/>
      <c r="D37" s="5"/>
      <c r="E37" s="5"/>
      <c r="F37" s="7"/>
      <c r="G37" s="7"/>
      <c r="H37" s="7"/>
    </row>
    <row r="38" spans="1:8" ht="32.25" customHeight="1" x14ac:dyDescent="0.5">
      <c r="A38" s="7"/>
      <c r="B38" s="5"/>
      <c r="C38" s="6"/>
      <c r="D38" s="5"/>
      <c r="E38" s="5"/>
      <c r="F38" s="7"/>
      <c r="G38" s="7"/>
      <c r="H38" s="7"/>
    </row>
    <row r="39" spans="1:8" ht="32.25" customHeight="1" x14ac:dyDescent="0.5">
      <c r="A39" s="7"/>
      <c r="B39" s="5"/>
      <c r="C39" s="6"/>
      <c r="D39" s="5"/>
      <c r="E39" s="7"/>
      <c r="F39" s="7"/>
      <c r="G39" s="7"/>
      <c r="H39" s="7"/>
    </row>
    <row r="40" spans="1:8" ht="32.25" customHeight="1" x14ac:dyDescent="0.5">
      <c r="A40" s="7"/>
      <c r="B40" s="5"/>
      <c r="C40" s="6"/>
      <c r="D40" s="5"/>
      <c r="E40" s="7"/>
      <c r="F40" s="7"/>
      <c r="G40" s="7"/>
      <c r="H40" s="7"/>
    </row>
    <row r="41" spans="1:8" ht="45.75" x14ac:dyDescent="0.65">
      <c r="A41" s="13"/>
      <c r="B41" s="7"/>
      <c r="C41" s="15"/>
      <c r="D41" s="7"/>
      <c r="E41" s="16"/>
    </row>
    <row r="42" spans="1:8" ht="45.75" x14ac:dyDescent="0.65">
      <c r="A42" s="13"/>
      <c r="B42" s="13"/>
      <c r="C42" s="14"/>
      <c r="D42" s="13"/>
    </row>
    <row r="43" spans="1:8" ht="45.75" x14ac:dyDescent="0.65">
      <c r="A43" s="13"/>
      <c r="B43" s="13"/>
      <c r="C43" s="14"/>
      <c r="D43" s="13"/>
    </row>
    <row r="44" spans="1:8" ht="45.75" x14ac:dyDescent="0.65">
      <c r="A44" s="13"/>
      <c r="B44" s="13"/>
      <c r="C44" s="14"/>
      <c r="D44" s="13"/>
    </row>
    <row r="45" spans="1:8" ht="45.75" x14ac:dyDescent="0.65">
      <c r="A45" s="13"/>
      <c r="B45" s="13"/>
      <c r="C45" s="14"/>
      <c r="D45" s="13"/>
    </row>
    <row r="46" spans="1:8" ht="45.75" x14ac:dyDescent="0.65">
      <c r="A46" s="13"/>
      <c r="B46" s="13"/>
      <c r="C46" s="14"/>
      <c r="D46" s="13"/>
    </row>
    <row r="47" spans="1:8" ht="45.75" x14ac:dyDescent="0.65">
      <c r="A47" s="13"/>
      <c r="B47" s="13"/>
      <c r="C47" s="14"/>
      <c r="D47" s="13"/>
    </row>
    <row r="48" spans="1:8" ht="45.75" x14ac:dyDescent="0.65">
      <c r="A48" s="13"/>
      <c r="B48" s="13"/>
      <c r="C48" s="14"/>
      <c r="D48" s="13"/>
    </row>
    <row r="49" spans="1:4" ht="45.75" x14ac:dyDescent="0.65">
      <c r="A49" s="13"/>
      <c r="B49" s="13"/>
      <c r="C49" s="14"/>
      <c r="D49" s="13"/>
    </row>
    <row r="50" spans="1:4" ht="45.75" x14ac:dyDescent="0.65">
      <c r="A50" s="13"/>
      <c r="B50" s="13"/>
      <c r="C50" s="14"/>
      <c r="D50" s="13"/>
    </row>
    <row r="51" spans="1:4" ht="45.75" x14ac:dyDescent="0.65">
      <c r="A51" s="13"/>
      <c r="B51" s="13"/>
      <c r="C51" s="14"/>
      <c r="D51" s="13"/>
    </row>
    <row r="52" spans="1:4" ht="45.75" x14ac:dyDescent="0.65">
      <c r="A52" s="13"/>
      <c r="B52" s="13"/>
      <c r="C52" s="14"/>
      <c r="D52" s="13"/>
    </row>
    <row r="53" spans="1:4" ht="45.75" x14ac:dyDescent="0.65">
      <c r="A53" s="13"/>
      <c r="B53" s="13"/>
      <c r="C53" s="14"/>
      <c r="D53" s="13"/>
    </row>
    <row r="54" spans="1:4" ht="45.75" x14ac:dyDescent="0.65">
      <c r="A54" s="13"/>
      <c r="B54" s="13"/>
      <c r="C54" s="14"/>
      <c r="D54" s="13"/>
    </row>
    <row r="55" spans="1:4" ht="45.75" x14ac:dyDescent="0.65">
      <c r="A55" s="13"/>
      <c r="B55" s="13"/>
      <c r="C55" s="14"/>
      <c r="D55" s="13"/>
    </row>
    <row r="56" spans="1:4" ht="45.75" x14ac:dyDescent="0.65">
      <c r="A56" s="13"/>
      <c r="B56" s="13"/>
      <c r="C56" s="14"/>
      <c r="D56" s="13"/>
    </row>
    <row r="57" spans="1:4" ht="45.75" x14ac:dyDescent="0.65">
      <c r="A57" s="13"/>
      <c r="B57" s="13"/>
      <c r="C57" s="14"/>
      <c r="D57" s="13"/>
    </row>
    <row r="58" spans="1:4" ht="45.75" x14ac:dyDescent="0.65">
      <c r="A58" s="13"/>
      <c r="B58" s="13"/>
      <c r="C58" s="14"/>
      <c r="D58" s="13"/>
    </row>
    <row r="59" spans="1:4" ht="45.75" x14ac:dyDescent="0.65">
      <c r="A59" s="13"/>
      <c r="B59" s="13"/>
      <c r="C59" s="14"/>
      <c r="D59" s="13"/>
    </row>
    <row r="60" spans="1:4" ht="45.75" x14ac:dyDescent="0.65">
      <c r="A60" s="13"/>
      <c r="B60" s="13"/>
      <c r="C60" s="14"/>
      <c r="D60" s="13"/>
    </row>
    <row r="61" spans="1:4" ht="45.75" x14ac:dyDescent="0.65">
      <c r="A61" s="13"/>
      <c r="B61" s="13"/>
      <c r="C61" s="14"/>
      <c r="D61" s="13"/>
    </row>
    <row r="62" spans="1:4" ht="45.75" x14ac:dyDescent="0.65">
      <c r="A62" s="13"/>
      <c r="B62" s="13"/>
      <c r="C62" s="14"/>
      <c r="D62" s="13"/>
    </row>
    <row r="63" spans="1:4" ht="45.75" x14ac:dyDescent="0.65">
      <c r="A63" s="13"/>
      <c r="B63" s="13"/>
      <c r="C63" s="14"/>
      <c r="D63" s="13"/>
    </row>
    <row r="64" spans="1:4" ht="45.75" x14ac:dyDescent="0.65">
      <c r="A64" s="13"/>
      <c r="B64" s="13"/>
      <c r="C64" s="14"/>
      <c r="D64" s="13"/>
    </row>
    <row r="65" spans="1:4" ht="45.75" x14ac:dyDescent="0.65">
      <c r="A65" s="13"/>
      <c r="B65" s="13"/>
      <c r="C65" s="14"/>
      <c r="D65" s="13"/>
    </row>
    <row r="66" spans="1:4" ht="45.75" x14ac:dyDescent="0.65">
      <c r="A66" s="13"/>
      <c r="B66" s="13"/>
      <c r="C66" s="14"/>
      <c r="D66" s="13"/>
    </row>
    <row r="67" spans="1:4" ht="45.75" x14ac:dyDescent="0.65">
      <c r="A67" s="13"/>
      <c r="B67" s="13"/>
      <c r="C67" s="14"/>
      <c r="D67" s="13"/>
    </row>
    <row r="68" spans="1:4" ht="45.75" x14ac:dyDescent="0.65">
      <c r="A68" s="13"/>
      <c r="B68" s="13"/>
      <c r="C68" s="14"/>
      <c r="D68" s="13"/>
    </row>
    <row r="69" spans="1:4" ht="45.75" x14ac:dyDescent="0.65">
      <c r="A69" s="13"/>
      <c r="B69" s="13"/>
      <c r="C69" s="14"/>
      <c r="D69" s="13"/>
    </row>
    <row r="70" spans="1:4" ht="45.75" x14ac:dyDescent="0.65">
      <c r="A70" s="13"/>
      <c r="B70" s="13"/>
      <c r="C70" s="14"/>
      <c r="D70" s="13"/>
    </row>
    <row r="71" spans="1:4" ht="45.75" x14ac:dyDescent="0.65">
      <c r="A71" s="13"/>
      <c r="B71" s="13"/>
      <c r="C71" s="14"/>
      <c r="D71" s="13"/>
    </row>
    <row r="72" spans="1:4" ht="45.75" x14ac:dyDescent="0.65">
      <c r="A72" s="13"/>
      <c r="B72" s="13"/>
      <c r="C72" s="14"/>
      <c r="D72" s="13"/>
    </row>
    <row r="73" spans="1:4" ht="45.75" x14ac:dyDescent="0.65">
      <c r="A73" s="13"/>
      <c r="B73" s="13"/>
      <c r="C73" s="14"/>
      <c r="D73" s="13"/>
    </row>
    <row r="74" spans="1:4" ht="45.75" x14ac:dyDescent="0.65">
      <c r="A74" s="13"/>
      <c r="B74" s="13"/>
      <c r="C74" s="14"/>
      <c r="D74" s="13"/>
    </row>
    <row r="75" spans="1:4" ht="45.75" x14ac:dyDescent="0.65">
      <c r="A75" s="13"/>
      <c r="B75" s="13"/>
      <c r="C75" s="14"/>
      <c r="D75" s="13"/>
    </row>
    <row r="76" spans="1:4" ht="45.75" x14ac:dyDescent="0.65">
      <c r="A76" s="13"/>
      <c r="B76" s="13"/>
      <c r="C76" s="14"/>
      <c r="D76" s="13"/>
    </row>
    <row r="77" spans="1:4" ht="45.75" x14ac:dyDescent="0.65">
      <c r="A77" s="13"/>
      <c r="B77" s="13"/>
      <c r="C77" s="14"/>
      <c r="D77" s="13"/>
    </row>
    <row r="78" spans="1:4" ht="45.75" x14ac:dyDescent="0.65">
      <c r="A78" s="13"/>
      <c r="B78" s="13"/>
      <c r="C78" s="14"/>
      <c r="D78" s="13"/>
    </row>
    <row r="79" spans="1:4" ht="45.75" x14ac:dyDescent="0.65">
      <c r="A79" s="13"/>
      <c r="B79" s="13"/>
      <c r="C79" s="14"/>
      <c r="D79" s="13"/>
    </row>
    <row r="80" spans="1:4" ht="45.75" x14ac:dyDescent="0.65">
      <c r="A80" s="13"/>
      <c r="B80" s="13"/>
      <c r="C80" s="14"/>
      <c r="D80" s="13"/>
    </row>
    <row r="81" spans="1:4" ht="45.75" x14ac:dyDescent="0.65">
      <c r="A81" s="13"/>
      <c r="B81" s="13"/>
      <c r="C81" s="14"/>
      <c r="D81" s="13"/>
    </row>
    <row r="82" spans="1:4" ht="45.75" x14ac:dyDescent="0.65">
      <c r="A82" s="13"/>
      <c r="B82" s="13"/>
      <c r="C82" s="14"/>
      <c r="D82" s="13"/>
    </row>
    <row r="83" spans="1:4" ht="45.75" x14ac:dyDescent="0.65">
      <c r="A83" s="13"/>
      <c r="B83" s="13"/>
      <c r="C83" s="14"/>
      <c r="D83" s="13"/>
    </row>
    <row r="84" spans="1:4" ht="45.75" x14ac:dyDescent="0.65">
      <c r="A84" s="13"/>
      <c r="B84" s="13"/>
      <c r="C84" s="14"/>
      <c r="D84" s="13"/>
    </row>
    <row r="85" spans="1:4" ht="45.75" x14ac:dyDescent="0.65">
      <c r="A85" s="13"/>
      <c r="B85" s="13"/>
      <c r="C85" s="14"/>
      <c r="D85" s="13"/>
    </row>
    <row r="86" spans="1:4" ht="45.75" x14ac:dyDescent="0.65">
      <c r="A86" s="13"/>
      <c r="B86" s="13"/>
      <c r="C86" s="14"/>
      <c r="D86" s="13"/>
    </row>
    <row r="87" spans="1:4" ht="45.75" x14ac:dyDescent="0.65">
      <c r="A87" s="13"/>
      <c r="B87" s="13"/>
      <c r="C87" s="14"/>
      <c r="D87" s="13"/>
    </row>
    <row r="88" spans="1:4" ht="45.75" x14ac:dyDescent="0.65">
      <c r="A88" s="13"/>
      <c r="B88" s="13"/>
      <c r="C88" s="14"/>
      <c r="D88" s="13"/>
    </row>
    <row r="89" spans="1:4" ht="45.75" x14ac:dyDescent="0.65">
      <c r="A89" s="13"/>
      <c r="B89" s="13"/>
      <c r="C89" s="14"/>
      <c r="D89" s="13"/>
    </row>
    <row r="90" spans="1:4" ht="45.75" x14ac:dyDescent="0.65">
      <c r="A90" s="13"/>
      <c r="B90" s="13"/>
      <c r="C90" s="14"/>
      <c r="D90" s="13"/>
    </row>
    <row r="91" spans="1:4" ht="45.75" x14ac:dyDescent="0.65">
      <c r="A91" s="13"/>
      <c r="B91" s="13"/>
      <c r="C91" s="14"/>
      <c r="D91" s="13"/>
    </row>
    <row r="92" spans="1:4" ht="45.75" x14ac:dyDescent="0.65">
      <c r="A92" s="13"/>
      <c r="B92" s="13"/>
      <c r="C92" s="14"/>
      <c r="D92" s="13"/>
    </row>
    <row r="93" spans="1:4" ht="45.75" x14ac:dyDescent="0.65">
      <c r="A93" s="13"/>
      <c r="B93" s="13"/>
      <c r="C93" s="14"/>
      <c r="D93" s="13"/>
    </row>
    <row r="94" spans="1:4" ht="45.75" x14ac:dyDescent="0.65">
      <c r="A94" s="13"/>
      <c r="B94" s="13"/>
      <c r="C94" s="14"/>
      <c r="D94" s="13"/>
    </row>
    <row r="95" spans="1:4" ht="45.75" x14ac:dyDescent="0.65">
      <c r="A95" s="13"/>
      <c r="B95" s="13"/>
      <c r="C95" s="14"/>
      <c r="D95" s="13"/>
    </row>
    <row r="96" spans="1:4" ht="45.75" x14ac:dyDescent="0.65">
      <c r="A96" s="13"/>
      <c r="B96" s="13"/>
      <c r="C96" s="14"/>
      <c r="D96" s="13"/>
    </row>
    <row r="97" spans="1:4" ht="45.75" x14ac:dyDescent="0.65">
      <c r="A97" s="13"/>
      <c r="B97" s="13"/>
      <c r="C97" s="14"/>
      <c r="D97" s="13"/>
    </row>
    <row r="98" spans="1:4" ht="45.75" x14ac:dyDescent="0.65">
      <c r="A98" s="13"/>
      <c r="B98" s="13"/>
      <c r="C98" s="14"/>
      <c r="D98" s="13"/>
    </row>
    <row r="99" spans="1:4" ht="45.75" x14ac:dyDescent="0.65">
      <c r="A99" s="13"/>
      <c r="B99" s="13"/>
      <c r="C99" s="14"/>
      <c r="D99" s="13"/>
    </row>
    <row r="100" spans="1:4" ht="45.75" x14ac:dyDescent="0.65">
      <c r="A100" s="13"/>
      <c r="B100" s="13"/>
      <c r="C100" s="14"/>
      <c r="D100" s="13"/>
    </row>
    <row r="101" spans="1:4" ht="45.75" x14ac:dyDescent="0.65">
      <c r="A101" s="13"/>
      <c r="B101" s="13"/>
      <c r="C101" s="14"/>
      <c r="D101" s="13"/>
    </row>
  </sheetData>
  <mergeCells count="47">
    <mergeCell ref="E32:F32"/>
    <mergeCell ref="B22:D22"/>
    <mergeCell ref="E22:F22"/>
    <mergeCell ref="B23:D23"/>
    <mergeCell ref="E23:F23"/>
    <mergeCell ref="B31:D31"/>
    <mergeCell ref="B25:D25"/>
    <mergeCell ref="E25:F25"/>
    <mergeCell ref="B30:D30"/>
    <mergeCell ref="E26:F26"/>
    <mergeCell ref="B28:D28"/>
    <mergeCell ref="B29:D29"/>
    <mergeCell ref="B27:D27"/>
    <mergeCell ref="B17:D17"/>
    <mergeCell ref="E17:F17"/>
    <mergeCell ref="E15:F15"/>
    <mergeCell ref="B21:D21"/>
    <mergeCell ref="E21:F21"/>
    <mergeCell ref="B1:G1"/>
    <mergeCell ref="B8:G8"/>
    <mergeCell ref="E12:F12"/>
    <mergeCell ref="E10:F10"/>
    <mergeCell ref="B10:D10"/>
    <mergeCell ref="B11:D11"/>
    <mergeCell ref="B12:D12"/>
    <mergeCell ref="E11:F11"/>
    <mergeCell ref="C2:G2"/>
    <mergeCell ref="D3:G3"/>
    <mergeCell ref="D4:G4"/>
    <mergeCell ref="D5:G5"/>
    <mergeCell ref="D6:G6"/>
    <mergeCell ref="A27:A31"/>
    <mergeCell ref="A32:D32"/>
    <mergeCell ref="E27:F31"/>
    <mergeCell ref="A7:G7"/>
    <mergeCell ref="B13:D13"/>
    <mergeCell ref="E13:F13"/>
    <mergeCell ref="B19:D19"/>
    <mergeCell ref="E19:F19"/>
    <mergeCell ref="B20:D20"/>
    <mergeCell ref="E20:F20"/>
    <mergeCell ref="B14:D14"/>
    <mergeCell ref="E14:F14"/>
    <mergeCell ref="B16:D16"/>
    <mergeCell ref="E16:F16"/>
    <mergeCell ref="B18:D18"/>
    <mergeCell ref="E18:F18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36" fitToHeight="10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Layout" topLeftCell="A7" zoomScaleNormal="100" workbookViewId="0">
      <selection activeCell="D17" sqref="D17"/>
    </sheetView>
  </sheetViews>
  <sheetFormatPr defaultRowHeight="14.25" x14ac:dyDescent="0.2"/>
  <cols>
    <col min="1" max="1" width="14.28515625" customWidth="1"/>
    <col min="2" max="2" width="16.140625" style="17" customWidth="1"/>
    <col min="3" max="3" width="33.5703125" customWidth="1"/>
    <col min="4" max="4" width="17" style="21" customWidth="1"/>
    <col min="5" max="5" width="20" style="25" customWidth="1"/>
  </cols>
  <sheetData>
    <row r="1" spans="1:6" ht="15.75" x14ac:dyDescent="0.25">
      <c r="A1" s="18"/>
      <c r="B1" s="19"/>
      <c r="C1" s="37" t="s">
        <v>29</v>
      </c>
      <c r="D1" s="20"/>
      <c r="E1" s="23"/>
      <c r="F1" s="18"/>
    </row>
    <row r="2" spans="1:6" ht="15.75" x14ac:dyDescent="0.25">
      <c r="A2" s="18"/>
      <c r="B2" s="19"/>
      <c r="C2" s="18"/>
      <c r="D2" s="20"/>
      <c r="E2" s="23"/>
      <c r="F2" s="18"/>
    </row>
    <row r="3" spans="1:6" ht="15.75" x14ac:dyDescent="0.25">
      <c r="A3" s="45" t="s">
        <v>10</v>
      </c>
      <c r="B3" s="46">
        <v>40909</v>
      </c>
      <c r="C3" s="33"/>
      <c r="D3" s="34">
        <v>1134143.3899999999</v>
      </c>
      <c r="E3" s="49" t="s">
        <v>15</v>
      </c>
      <c r="F3" s="18"/>
    </row>
    <row r="4" spans="1:6" ht="39.75" customHeight="1" x14ac:dyDescent="0.25">
      <c r="A4" s="38"/>
      <c r="B4" s="39"/>
      <c r="C4" s="40"/>
      <c r="D4" s="41"/>
      <c r="E4" s="24"/>
      <c r="F4" s="18"/>
    </row>
    <row r="5" spans="1:6" ht="19.5" customHeight="1" x14ac:dyDescent="0.25">
      <c r="A5" s="50" t="s">
        <v>11</v>
      </c>
      <c r="B5" s="51" t="s">
        <v>35</v>
      </c>
      <c r="C5" s="63" t="s">
        <v>14</v>
      </c>
      <c r="D5" s="62">
        <v>6000000</v>
      </c>
      <c r="E5" s="23"/>
      <c r="F5" s="18"/>
    </row>
    <row r="6" spans="1:6" ht="15.75" x14ac:dyDescent="0.25">
      <c r="A6" s="52"/>
      <c r="B6" s="53"/>
      <c r="C6" s="63" t="s">
        <v>12</v>
      </c>
      <c r="D6" s="62">
        <v>380000</v>
      </c>
      <c r="E6" s="23"/>
      <c r="F6" s="18"/>
    </row>
    <row r="7" spans="1:6" ht="15.75" x14ac:dyDescent="0.25">
      <c r="A7" s="52"/>
      <c r="B7" s="53"/>
      <c r="C7" s="63" t="s">
        <v>13</v>
      </c>
      <c r="D7" s="62">
        <v>12640002</v>
      </c>
      <c r="E7" s="47" t="s">
        <v>34</v>
      </c>
      <c r="F7" s="18"/>
    </row>
    <row r="8" spans="1:6" ht="15.75" x14ac:dyDescent="0.25">
      <c r="A8" s="52"/>
      <c r="B8" s="53"/>
      <c r="C8" s="63" t="s">
        <v>16</v>
      </c>
      <c r="D8" s="62">
        <v>74200000</v>
      </c>
      <c r="E8" s="23"/>
      <c r="F8" s="18"/>
    </row>
    <row r="9" spans="1:6" ht="15.75" x14ac:dyDescent="0.25">
      <c r="A9" s="52"/>
      <c r="B9" s="53"/>
      <c r="C9" s="63" t="s">
        <v>17</v>
      </c>
      <c r="D9" s="62">
        <v>9716177.2300000004</v>
      </c>
      <c r="E9" s="23"/>
      <c r="F9" s="18"/>
    </row>
    <row r="10" spans="1:6" ht="15.75" x14ac:dyDescent="0.25">
      <c r="A10" s="52"/>
      <c r="B10" s="53"/>
      <c r="C10" s="63" t="s">
        <v>18</v>
      </c>
      <c r="D10" s="62">
        <v>72541.009999999995</v>
      </c>
      <c r="E10" s="23"/>
      <c r="F10" s="18"/>
    </row>
    <row r="11" spans="1:6" ht="15.75" x14ac:dyDescent="0.25">
      <c r="A11" s="52"/>
      <c r="B11" s="53"/>
      <c r="C11" s="68" t="s">
        <v>19</v>
      </c>
      <c r="D11" s="62">
        <v>400</v>
      </c>
      <c r="E11" s="23"/>
      <c r="F11" s="18"/>
    </row>
    <row r="12" spans="1:6" ht="15.75" x14ac:dyDescent="0.25">
      <c r="A12" s="52"/>
      <c r="B12" s="53"/>
      <c r="C12" s="61" t="s">
        <v>31</v>
      </c>
      <c r="D12" s="67">
        <v>0</v>
      </c>
      <c r="E12" s="23" t="s">
        <v>33</v>
      </c>
      <c r="F12" s="18"/>
    </row>
    <row r="13" spans="1:6" ht="15.75" x14ac:dyDescent="0.25">
      <c r="A13" s="56" t="s">
        <v>20</v>
      </c>
      <c r="B13" s="57"/>
      <c r="C13" s="63"/>
      <c r="D13" s="69">
        <f>SUM(D5:D12)</f>
        <v>103009120.24000001</v>
      </c>
      <c r="E13" s="23"/>
      <c r="F13" s="18"/>
    </row>
    <row r="14" spans="1:6" ht="48.75" customHeight="1" x14ac:dyDescent="0.25">
      <c r="A14" s="42"/>
      <c r="B14" s="43"/>
      <c r="C14" s="42"/>
      <c r="D14" s="44"/>
      <c r="E14" s="23"/>
      <c r="F14" s="18"/>
    </row>
    <row r="15" spans="1:6" ht="15.75" x14ac:dyDescent="0.25">
      <c r="A15" s="26" t="s">
        <v>21</v>
      </c>
      <c r="B15" s="35" t="s">
        <v>35</v>
      </c>
      <c r="C15" s="27" t="s">
        <v>37</v>
      </c>
      <c r="D15" s="28">
        <v>116804.46</v>
      </c>
      <c r="E15" s="47" t="s">
        <v>32</v>
      </c>
      <c r="F15" s="18"/>
    </row>
    <row r="16" spans="1:6" ht="15.75" x14ac:dyDescent="0.25">
      <c r="A16" s="29"/>
      <c r="B16" s="30"/>
      <c r="C16" s="27" t="s">
        <v>22</v>
      </c>
      <c r="D16" s="28">
        <v>291505</v>
      </c>
      <c r="E16" s="23"/>
      <c r="F16" s="18"/>
    </row>
    <row r="17" spans="1:6" ht="15.75" x14ac:dyDescent="0.25">
      <c r="A17" s="29"/>
      <c r="B17" s="66"/>
      <c r="C17" s="27" t="s">
        <v>26</v>
      </c>
      <c r="D17" s="28">
        <v>89624986.230000004</v>
      </c>
      <c r="E17" s="48" t="s">
        <v>30</v>
      </c>
      <c r="F17" s="18"/>
    </row>
    <row r="18" spans="1:6" ht="15.75" x14ac:dyDescent="0.25">
      <c r="A18" s="31" t="s">
        <v>20</v>
      </c>
      <c r="B18" s="32"/>
      <c r="C18" s="36"/>
      <c r="D18" s="34">
        <f>SUM(D15:D17)</f>
        <v>90033295.689999998</v>
      </c>
      <c r="E18" s="23"/>
      <c r="F18" s="18"/>
    </row>
    <row r="19" spans="1:6" ht="48" customHeight="1" x14ac:dyDescent="0.25">
      <c r="A19" s="42"/>
      <c r="B19" s="43"/>
      <c r="C19" s="42"/>
      <c r="D19" s="44"/>
      <c r="E19" s="23"/>
      <c r="F19" s="18"/>
    </row>
    <row r="20" spans="1:6" ht="15.75" x14ac:dyDescent="0.25">
      <c r="A20" s="65" t="s">
        <v>23</v>
      </c>
      <c r="B20" s="58" t="s">
        <v>36</v>
      </c>
      <c r="C20" s="61" t="s">
        <v>24</v>
      </c>
      <c r="D20" s="62">
        <v>19370.38</v>
      </c>
      <c r="E20" s="22"/>
    </row>
    <row r="21" spans="1:6" ht="15.75" x14ac:dyDescent="0.25">
      <c r="A21" s="52"/>
      <c r="B21" s="53"/>
      <c r="C21" s="61" t="s">
        <v>25</v>
      </c>
      <c r="D21" s="62">
        <v>1743470.69</v>
      </c>
      <c r="E21" s="22"/>
      <c r="F21" s="18"/>
    </row>
    <row r="22" spans="1:6" ht="15.75" x14ac:dyDescent="0.25">
      <c r="A22" s="54"/>
      <c r="B22" s="55"/>
      <c r="C22" s="61" t="s">
        <v>27</v>
      </c>
      <c r="D22" s="62">
        <v>0</v>
      </c>
      <c r="E22" s="22"/>
      <c r="F22" s="18"/>
    </row>
    <row r="23" spans="1:6" ht="15.75" x14ac:dyDescent="0.25">
      <c r="A23" s="56" t="s">
        <v>20</v>
      </c>
      <c r="B23" s="57"/>
      <c r="C23" s="63"/>
      <c r="D23" s="64">
        <f>SUM(D20:D22)</f>
        <v>1762841.0699999998</v>
      </c>
      <c r="E23" s="22"/>
      <c r="F23" s="18"/>
    </row>
    <row r="24" spans="1:6" ht="15.75" x14ac:dyDescent="0.25">
      <c r="A24" s="42"/>
      <c r="B24" s="43"/>
      <c r="C24" s="42"/>
      <c r="D24" s="44"/>
      <c r="E24" s="22"/>
      <c r="F24" s="18"/>
    </row>
    <row r="25" spans="1:6" ht="24" customHeight="1" x14ac:dyDescent="0.25">
      <c r="A25" s="42"/>
      <c r="B25" s="43"/>
      <c r="C25" s="42"/>
      <c r="D25" s="44"/>
      <c r="E25" s="23"/>
      <c r="F25" s="18"/>
    </row>
    <row r="26" spans="1:6" ht="15.75" x14ac:dyDescent="0.25">
      <c r="A26" s="45" t="s">
        <v>28</v>
      </c>
      <c r="B26" s="59"/>
      <c r="C26" s="33"/>
      <c r="D26" s="60">
        <f>D3+D13-D18-D23</f>
        <v>12347126.870000012</v>
      </c>
      <c r="E26" s="23"/>
      <c r="F26" s="18"/>
    </row>
    <row r="27" spans="1:6" ht="15.75" x14ac:dyDescent="0.25">
      <c r="A27" s="18"/>
      <c r="B27" s="19"/>
      <c r="C27" s="18"/>
      <c r="D27" s="20"/>
      <c r="E27" s="23"/>
      <c r="F27" s="18"/>
    </row>
    <row r="28" spans="1:6" ht="15.75" x14ac:dyDescent="0.25">
      <c r="A28" s="18"/>
      <c r="B28" s="19"/>
      <c r="C28" s="18"/>
      <c r="D28" s="20"/>
      <c r="E28" s="23"/>
      <c r="F28" s="18"/>
    </row>
    <row r="29" spans="1:6" ht="15.75" x14ac:dyDescent="0.25">
      <c r="A29" s="18"/>
      <c r="B29" s="19"/>
      <c r="C29" s="18"/>
      <c r="D29" s="20"/>
      <c r="E29" s="23"/>
      <c r="F29" s="18"/>
    </row>
    <row r="30" spans="1:6" ht="15.75" x14ac:dyDescent="0.25">
      <c r="A30" s="18"/>
      <c r="B30" s="19"/>
      <c r="C30" s="18"/>
      <c r="D30" s="20"/>
      <c r="E30" s="23"/>
      <c r="F30" s="18"/>
    </row>
    <row r="31" spans="1:6" ht="15.75" x14ac:dyDescent="0.25">
      <c r="A31" s="18"/>
      <c r="B31" s="19"/>
      <c r="C31" s="18"/>
      <c r="D31" s="20"/>
      <c r="E31" s="23"/>
      <c r="F31" s="18"/>
    </row>
    <row r="32" spans="1:6" ht="15.75" x14ac:dyDescent="0.25">
      <c r="A32" s="18"/>
      <c r="B32" s="19"/>
      <c r="C32" s="18"/>
      <c r="D32" s="20"/>
      <c r="E32" s="23"/>
      <c r="F32" s="18"/>
    </row>
    <row r="33" spans="1:6" ht="15.75" x14ac:dyDescent="0.25">
      <c r="A33" s="18"/>
      <c r="B33" s="19"/>
      <c r="C33" s="18"/>
      <c r="D33" s="20"/>
      <c r="E33" s="23"/>
      <c r="F33" s="18"/>
    </row>
    <row r="34" spans="1:6" ht="15.75" x14ac:dyDescent="0.25">
      <c r="A34" s="18"/>
      <c r="B34" s="19"/>
      <c r="C34" s="18"/>
      <c r="D34" s="20"/>
      <c r="E34" s="23"/>
      <c r="F34" s="18"/>
    </row>
    <row r="35" spans="1:6" ht="15.75" x14ac:dyDescent="0.25">
      <c r="A35" s="18"/>
      <c r="B35" s="19"/>
      <c r="C35" s="18"/>
      <c r="D35" s="20"/>
      <c r="E35" s="23"/>
      <c r="F35" s="18"/>
    </row>
    <row r="36" spans="1:6" ht="15.75" x14ac:dyDescent="0.25">
      <c r="A36" s="18"/>
      <c r="B36" s="19"/>
      <c r="C36" s="18"/>
      <c r="D36" s="20"/>
      <c r="E36" s="23"/>
      <c r="F36" s="18"/>
    </row>
    <row r="37" spans="1:6" ht="15.75" x14ac:dyDescent="0.25">
      <c r="A37" s="18"/>
      <c r="B37" s="19"/>
      <c r="C37" s="18"/>
      <c r="D37" s="20"/>
      <c r="E37" s="23"/>
      <c r="F37" s="18"/>
    </row>
    <row r="38" spans="1:6" ht="15.75" x14ac:dyDescent="0.25">
      <c r="A38" s="18"/>
      <c r="B38" s="19"/>
      <c r="C38" s="18"/>
      <c r="D38" s="20"/>
      <c r="E38" s="23"/>
      <c r="F38" s="18"/>
    </row>
    <row r="39" spans="1:6" ht="15.75" x14ac:dyDescent="0.25">
      <c r="A39" s="18"/>
      <c r="B39" s="19"/>
      <c r="C39" s="18"/>
      <c r="D39" s="20"/>
      <c r="E39" s="23"/>
      <c r="F39" s="18"/>
    </row>
    <row r="40" spans="1:6" ht="15.75" x14ac:dyDescent="0.25">
      <c r="A40" s="18"/>
      <c r="B40" s="19"/>
      <c r="C40" s="18"/>
      <c r="D40" s="20"/>
      <c r="E40" s="23"/>
      <c r="F40" s="18"/>
    </row>
    <row r="41" spans="1:6" ht="15.75" x14ac:dyDescent="0.25">
      <c r="A41" s="18"/>
      <c r="B41" s="19"/>
      <c r="C41" s="18"/>
      <c r="D41" s="20"/>
      <c r="E41" s="23"/>
      <c r="F41" s="18"/>
    </row>
    <row r="42" spans="1:6" ht="15.75" x14ac:dyDescent="0.25">
      <c r="A42" s="18"/>
      <c r="B42" s="19"/>
      <c r="C42" s="18"/>
      <c r="D42" s="20"/>
      <c r="E42" s="23"/>
      <c r="F42" s="18"/>
    </row>
    <row r="43" spans="1:6" ht="15.75" x14ac:dyDescent="0.25">
      <c r="A43" s="18"/>
      <c r="B43" s="19"/>
      <c r="C43" s="18"/>
      <c r="D43" s="20"/>
      <c r="E43" s="23"/>
      <c r="F43" s="18"/>
    </row>
    <row r="44" spans="1:6" ht="15.75" x14ac:dyDescent="0.25">
      <c r="A44" s="18"/>
      <c r="B44" s="19"/>
      <c r="C44" s="18"/>
      <c r="D44" s="20"/>
      <c r="E44" s="23"/>
      <c r="F44" s="18"/>
    </row>
    <row r="45" spans="1:6" ht="15.75" x14ac:dyDescent="0.25">
      <c r="A45" s="18"/>
      <c r="B45" s="19"/>
      <c r="C45" s="18"/>
      <c r="D45" s="20"/>
      <c r="E45" s="23"/>
      <c r="F45" s="18"/>
    </row>
    <row r="46" spans="1:6" ht="15.75" x14ac:dyDescent="0.25">
      <c r="A46" s="18"/>
      <c r="B46" s="19"/>
      <c r="C46" s="18"/>
      <c r="D46" s="20"/>
      <c r="E46" s="23"/>
      <c r="F46" s="18"/>
    </row>
    <row r="47" spans="1:6" ht="15.75" x14ac:dyDescent="0.25">
      <c r="A47" s="18"/>
      <c r="B47" s="19"/>
      <c r="C47" s="18"/>
      <c r="D47" s="20"/>
      <c r="E47" s="23"/>
      <c r="F47" s="18"/>
    </row>
    <row r="48" spans="1:6" ht="15.75" x14ac:dyDescent="0.25">
      <c r="A48" s="18"/>
      <c r="B48" s="19"/>
      <c r="C48" s="18"/>
      <c r="D48" s="20"/>
      <c r="E48" s="23"/>
      <c r="F48" s="18"/>
    </row>
    <row r="49" spans="1:6" ht="15.75" x14ac:dyDescent="0.25">
      <c r="A49" s="18"/>
      <c r="B49" s="19"/>
      <c r="C49" s="18"/>
      <c r="D49" s="20"/>
      <c r="E49" s="23"/>
      <c r="F49" s="18"/>
    </row>
    <row r="50" spans="1:6" ht="15.75" x14ac:dyDescent="0.25">
      <c r="A50" s="18"/>
      <c r="B50" s="19"/>
      <c r="C50" s="18"/>
      <c r="D50" s="20"/>
      <c r="E50" s="23"/>
      <c r="F50" s="18"/>
    </row>
    <row r="51" spans="1:6" ht="15.75" x14ac:dyDescent="0.25">
      <c r="A51" s="18"/>
      <c r="B51" s="19"/>
      <c r="C51" s="18"/>
      <c r="D51" s="20"/>
      <c r="E51" s="23"/>
      <c r="F51" s="18"/>
    </row>
    <row r="52" spans="1:6" ht="15.75" x14ac:dyDescent="0.25">
      <c r="A52" s="18"/>
      <c r="B52" s="19"/>
      <c r="C52" s="18"/>
      <c r="D52" s="20"/>
      <c r="E52" s="23"/>
      <c r="F52" s="18"/>
    </row>
    <row r="53" spans="1:6" ht="15.75" x14ac:dyDescent="0.25">
      <c r="A53" s="18"/>
      <c r="B53" s="19"/>
      <c r="C53" s="18"/>
      <c r="D53" s="20"/>
      <c r="E53" s="23"/>
      <c r="F53" s="18"/>
    </row>
  </sheetData>
  <phoneticPr fontId="1" type="noConversion"/>
  <pageMargins left="0.25" right="0.25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2017-01-25T11:37:16Z</cp:lastPrinted>
  <dcterms:created xsi:type="dcterms:W3CDTF">2010-01-31T07:42:25Z</dcterms:created>
  <dcterms:modified xsi:type="dcterms:W3CDTF">2017-01-25T13:32:50Z</dcterms:modified>
</cp:coreProperties>
</file>